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755" windowHeight="5775" activeTab="0"/>
  </bookViews>
  <sheets>
    <sheet name="Japanese" sheetId="1" r:id="rId1"/>
  </sheets>
  <externalReferences>
    <externalReference r:id="rId4"/>
  </externalReferences>
  <definedNames>
    <definedName name="_xlnm.Print_Area" localSheetId="0">'Japanese'!$A$1:$G$68</definedName>
  </definedNames>
  <calcPr fullCalcOnLoad="1"/>
</workbook>
</file>

<file path=xl/sharedStrings.xml><?xml version="1.0" encoding="utf-8"?>
<sst xmlns="http://schemas.openxmlformats.org/spreadsheetml/2006/main" count="31" uniqueCount="31">
  <si>
    <t>幅(mm)</t>
  </si>
  <si>
    <t>偏平率(%)</t>
  </si>
  <si>
    <t>直径</t>
  </si>
  <si>
    <t>2th</t>
  </si>
  <si>
    <t>3th</t>
  </si>
  <si>
    <t>4th</t>
  </si>
  <si>
    <t>5th</t>
  </si>
  <si>
    <t>6th</t>
  </si>
  <si>
    <t>ｷﾞﾔ比</t>
  </si>
  <si>
    <t>ﾎｲｰﾙ(inch)</t>
  </si>
  <si>
    <t>ﾌｧｲﾅﾙ</t>
  </si>
  <si>
    <t>1TH</t>
  </si>
  <si>
    <t>2TH</t>
  </si>
  <si>
    <t>3TH</t>
  </si>
  <si>
    <t>4TH</t>
  </si>
  <si>
    <t>5TH</t>
  </si>
  <si>
    <t>6TH</t>
  </si>
  <si>
    <t>1th</t>
  </si>
  <si>
    <t>ギアポジション</t>
  </si>
  <si>
    <t>回転数</t>
  </si>
  <si>
    <t>ギア比計算プログラム</t>
  </si>
  <si>
    <t>自動でタイヤの直径が計算されます。</t>
  </si>
  <si>
    <t>※使用するタイヤ幅を入力してください</t>
  </si>
  <si>
    <t>※使用するタイヤの扁平率を入力してください</t>
  </si>
  <si>
    <t>※使用するタイヤのインチサイズを入力してください</t>
  </si>
  <si>
    <t>※使用するファイナルギア比を入力してください</t>
  </si>
  <si>
    <t>※ギア比を入力してください</t>
  </si>
  <si>
    <t>:この色の部分を入力することで、各ギアの到達速度が算出されます</t>
  </si>
  <si>
    <t>表示はkm/hです。</t>
  </si>
  <si>
    <t>各ギアでの到達スピード</t>
  </si>
  <si>
    <t>Provided By Tomei Powered Service Devision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</si>
</sst>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0.0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MS UI Gothic"/>
      <family val="3"/>
    </font>
    <font>
      <b/>
      <sz val="14"/>
      <name val="MS UI Gothic"/>
      <family val="3"/>
    </font>
    <font>
      <i/>
      <sz val="8"/>
      <name val="Arial"/>
      <family val="2"/>
    </font>
    <font>
      <b/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System"/>
      <family val="0"/>
    </font>
    <font>
      <sz val="8"/>
      <color indexed="8"/>
      <name val="MS UI Gothic"/>
      <family val="3"/>
    </font>
    <font>
      <sz val="11"/>
      <color indexed="8"/>
      <name val="MS UI Gothic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177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184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13" borderId="10" xfId="0" applyFont="1" applyFill="1" applyBorder="1" applyAlignment="1" applyProtection="1">
      <alignment horizontal="center" vertical="center"/>
      <protection/>
    </xf>
    <xf numFmtId="0" fontId="3" fillId="13" borderId="10" xfId="0" applyFont="1" applyFill="1" applyBorder="1" applyAlignment="1" applyProtection="1">
      <alignment vertical="center"/>
      <protection/>
    </xf>
    <xf numFmtId="179" fontId="3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2525"/>
          <c:w val="0.750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Japanese!$B$17</c:f>
              <c:strCache>
                <c:ptCount val="1"/>
                <c:pt idx="0">
                  <c:v>1TH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Japanese!$A$18:$A$27</c:f>
              <c:numCache/>
            </c:numRef>
          </c:cat>
          <c:val>
            <c:numRef>
              <c:f>Japanese!$B$18:$B$27</c:f>
              <c:numCache/>
            </c:numRef>
          </c:val>
          <c:smooth val="0"/>
        </c:ser>
        <c:ser>
          <c:idx val="1"/>
          <c:order val="1"/>
          <c:tx>
            <c:strRef>
              <c:f>Japanese!$C$17</c:f>
              <c:strCache>
                <c:ptCount val="1"/>
                <c:pt idx="0">
                  <c:v>2TH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Japanese!$A$18:$A$27</c:f>
              <c:numCache/>
            </c:numRef>
          </c:cat>
          <c:val>
            <c:numRef>
              <c:f>Japanese!$C$18:$C$27</c:f>
              <c:numCache/>
            </c:numRef>
          </c:val>
          <c:smooth val="0"/>
        </c:ser>
        <c:ser>
          <c:idx val="2"/>
          <c:order val="2"/>
          <c:tx>
            <c:strRef>
              <c:f>Japanese!$D$17</c:f>
              <c:strCache>
                <c:ptCount val="1"/>
                <c:pt idx="0">
                  <c:v>3TH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Japanese!$A$18:$A$27</c:f>
              <c:numCache/>
            </c:numRef>
          </c:cat>
          <c:val>
            <c:numRef>
              <c:f>Japanese!$D$18:$D$27</c:f>
              <c:numCache/>
            </c:numRef>
          </c:val>
          <c:smooth val="0"/>
        </c:ser>
        <c:ser>
          <c:idx val="3"/>
          <c:order val="3"/>
          <c:tx>
            <c:strRef>
              <c:f>Japanese!$E$17</c:f>
              <c:strCache>
                <c:ptCount val="1"/>
                <c:pt idx="0">
                  <c:v>4TH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Japanese!$A$18:$A$27</c:f>
              <c:numCache/>
            </c:numRef>
          </c:cat>
          <c:val>
            <c:numRef>
              <c:f>Japanese!$E$18:$E$27</c:f>
              <c:numCache/>
            </c:numRef>
          </c:val>
          <c:smooth val="0"/>
        </c:ser>
        <c:ser>
          <c:idx val="4"/>
          <c:order val="4"/>
          <c:tx>
            <c:strRef>
              <c:f>Japanese!$F$17</c:f>
              <c:strCache>
                <c:ptCount val="1"/>
                <c:pt idx="0">
                  <c:v>5TH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Japanese!$A$18:$A$27</c:f>
              <c:numCache/>
            </c:numRef>
          </c:cat>
          <c:val>
            <c:numRef>
              <c:f>Japanese!$F$18:$F$27</c:f>
              <c:numCache/>
            </c:numRef>
          </c:val>
          <c:smooth val="0"/>
        </c:ser>
        <c:ser>
          <c:idx val="5"/>
          <c:order val="5"/>
          <c:tx>
            <c:strRef>
              <c:f>Japanese!$G$17</c:f>
              <c:strCache>
                <c:ptCount val="1"/>
                <c:pt idx="0">
                  <c:v>6TH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Japanese!$A$18:$A$27</c:f>
              <c:numCache/>
            </c:numRef>
          </c:cat>
          <c:val>
            <c:numRef>
              <c:f>Japanese!$G$18:$G$27</c:f>
              <c:numCache/>
            </c:numRef>
          </c:val>
          <c:smooth val="0"/>
        </c:ser>
        <c:marker val="1"/>
        <c:axId val="51404435"/>
        <c:axId val="59986732"/>
      </c:lineChart>
      <c:catAx>
        <c:axId val="5140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回転数（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rpm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86732"/>
        <c:crossesAt val="0"/>
        <c:auto val="1"/>
        <c:lblOffset val="100"/>
        <c:tickLblSkip val="1"/>
        <c:noMultiLvlLbl val="0"/>
      </c:catAx>
      <c:valAx>
        <c:axId val="59986732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速度（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km/h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0443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5"/>
          <c:y val="0.26725"/>
          <c:w val="0.089"/>
          <c:h val="0.5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65</xdr:row>
      <xdr:rowOff>0</xdr:rowOff>
    </xdr:from>
    <xdr:to>
      <xdr:col>5</xdr:col>
      <xdr:colOff>238125</xdr:colOff>
      <xdr:row>67</xdr:row>
      <xdr:rowOff>85725</xdr:rowOff>
    </xdr:to>
    <xdr:pic>
      <xdr:nvPicPr>
        <xdr:cNvPr id="1" name="図 1" descr="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1506200"/>
          <a:ext cx="2838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28</xdr:row>
      <xdr:rowOff>114300</xdr:rowOff>
    </xdr:from>
    <xdr:to>
      <xdr:col>6</xdr:col>
      <xdr:colOff>771525</xdr:colOff>
      <xdr:row>57</xdr:row>
      <xdr:rowOff>47625</xdr:rowOff>
    </xdr:to>
    <xdr:graphicFrame>
      <xdr:nvGraphicFramePr>
        <xdr:cNvPr id="2" name="Chart 1"/>
        <xdr:cNvGraphicFramePr/>
      </xdr:nvGraphicFramePr>
      <xdr:xfrm>
        <a:off x="171450" y="5314950"/>
        <a:ext cx="597217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72;&#12385;&#12419;\os\files\excel\gea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"/>
      <sheetName val="STD"/>
    </sheetNames>
    <sheetDataSet>
      <sheetData sheetId="0">
        <row r="15">
          <cell r="C15">
            <v>0</v>
          </cell>
          <cell r="D15">
            <v>1000</v>
          </cell>
          <cell r="E15">
            <v>2000</v>
          </cell>
          <cell r="F15">
            <v>3000</v>
          </cell>
          <cell r="G15">
            <v>4000</v>
          </cell>
          <cell r="H15">
            <v>5000</v>
          </cell>
          <cell r="I15">
            <v>6000</v>
          </cell>
          <cell r="J15">
            <v>7000</v>
          </cell>
          <cell r="K15">
            <v>8000</v>
          </cell>
          <cell r="L15">
            <v>9000</v>
          </cell>
          <cell r="M15">
            <v>10000</v>
          </cell>
        </row>
        <row r="16">
          <cell r="B16" t="str">
            <v>1THﾃﾞｰﾀ</v>
          </cell>
          <cell r="C16">
            <v>0</v>
          </cell>
          <cell r="D16">
            <v>9.95167779310345</v>
          </cell>
          <cell r="E16">
            <v>19.9033555862069</v>
          </cell>
          <cell r="F16">
            <v>29.855033379310342</v>
          </cell>
          <cell r="G16">
            <v>39.8067111724138</v>
          </cell>
          <cell r="H16">
            <v>49.75838896551724</v>
          </cell>
          <cell r="I16">
            <v>59.710066758620684</v>
          </cell>
          <cell r="J16">
            <v>69.66174455172414</v>
          </cell>
          <cell r="K16">
            <v>79.6134223448276</v>
          </cell>
          <cell r="L16">
            <v>89.56510013793104</v>
          </cell>
          <cell r="M16">
            <v>99.51677793103448</v>
          </cell>
        </row>
        <row r="17">
          <cell r="B17" t="str">
            <v>2THﾃﾞｰﾀ</v>
          </cell>
          <cell r="C17">
            <v>0</v>
          </cell>
          <cell r="D17">
            <v>13.821774712643677</v>
          </cell>
          <cell r="E17">
            <v>27.643549425287354</v>
          </cell>
          <cell r="F17">
            <v>41.465324137931034</v>
          </cell>
          <cell r="G17">
            <v>55.28709885057471</v>
          </cell>
          <cell r="H17">
            <v>69.10887356321838</v>
          </cell>
          <cell r="I17">
            <v>82.93064827586207</v>
          </cell>
          <cell r="J17">
            <v>96.75242298850576</v>
          </cell>
          <cell r="K17">
            <v>110.57419770114942</v>
          </cell>
          <cell r="L17">
            <v>124.3959724137931</v>
          </cell>
          <cell r="M17">
            <v>138.21774712643676</v>
          </cell>
        </row>
        <row r="18">
          <cell r="B18" t="str">
            <v>3THﾃﾞｰﾀ</v>
          </cell>
          <cell r="C18">
            <v>0</v>
          </cell>
          <cell r="D18">
            <v>19.9033555862069</v>
          </cell>
          <cell r="E18">
            <v>39.8067111724138</v>
          </cell>
          <cell r="F18">
            <v>59.710066758620684</v>
          </cell>
          <cell r="G18">
            <v>79.6134223448276</v>
          </cell>
          <cell r="H18">
            <v>99.51677793103448</v>
          </cell>
          <cell r="I18">
            <v>119.42013351724137</v>
          </cell>
          <cell r="J18">
            <v>139.32348910344828</v>
          </cell>
          <cell r="K18">
            <v>159.2268446896552</v>
          </cell>
          <cell r="L18">
            <v>179.13020027586208</v>
          </cell>
          <cell r="M18">
            <v>199.03355586206897</v>
          </cell>
        </row>
        <row r="19">
          <cell r="B19" t="str">
            <v>4THﾃﾞｰﾀ</v>
          </cell>
          <cell r="C19">
            <v>0</v>
          </cell>
          <cell r="D19">
            <v>25.997068425035135</v>
          </cell>
          <cell r="E19">
            <v>51.99413685007027</v>
          </cell>
          <cell r="F19">
            <v>77.99120527510539</v>
          </cell>
          <cell r="G19">
            <v>103.98827370014054</v>
          </cell>
          <cell r="H19">
            <v>129.98534212517566</v>
          </cell>
          <cell r="I19">
            <v>155.98241055021077</v>
          </cell>
          <cell r="J19">
            <v>181.97947897524594</v>
          </cell>
          <cell r="K19">
            <v>207.97654740028108</v>
          </cell>
          <cell r="L19">
            <v>233.9736158253162</v>
          </cell>
          <cell r="M19">
            <v>259.9706842503513</v>
          </cell>
        </row>
        <row r="20">
          <cell r="B20" t="str">
            <v>5THﾃﾞｰﾀ</v>
          </cell>
          <cell r="C20">
            <v>0</v>
          </cell>
          <cell r="D20">
            <v>33.941602295714354</v>
          </cell>
          <cell r="E20">
            <v>67.88320459142871</v>
          </cell>
          <cell r="F20">
            <v>101.82480688714305</v>
          </cell>
          <cell r="G20">
            <v>135.76640918285742</v>
          </cell>
          <cell r="H20">
            <v>169.70801147857173</v>
          </cell>
          <cell r="I20">
            <v>203.6496137742861</v>
          </cell>
          <cell r="J20">
            <v>237.59121607000046</v>
          </cell>
          <cell r="K20">
            <v>271.53281836571483</v>
          </cell>
          <cell r="L20">
            <v>305.4744206614292</v>
          </cell>
          <cell r="M20">
            <v>339.41602295714347</v>
          </cell>
        </row>
        <row r="21">
          <cell r="B21" t="str">
            <v>6THﾃﾞｰﾀ</v>
          </cell>
          <cell r="C21">
            <v>0</v>
          </cell>
          <cell r="D21" t="e">
            <v>#VALUE!</v>
          </cell>
          <cell r="E21" t="e">
            <v>#VALUE!</v>
          </cell>
          <cell r="F21" t="e">
            <v>#VALUE!</v>
          </cell>
          <cell r="G21" t="e">
            <v>#VALUE!</v>
          </cell>
          <cell r="H21" t="e">
            <v>#VALUE!</v>
          </cell>
          <cell r="I21" t="e">
            <v>#VALUE!</v>
          </cell>
          <cell r="J21" t="e">
            <v>#VALUE!</v>
          </cell>
          <cell r="K21" t="e">
            <v>#VALUE!</v>
          </cell>
          <cell r="L21" t="e">
            <v>#VALUE!</v>
          </cell>
          <cell r="M21" t="e">
            <v>#VALUE!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RowColHeaders="0" tabSelected="1" view="pageBreakPreview" zoomScale="145" zoomScaleSheetLayoutView="145" zoomScalePageLayoutView="0" workbookViewId="0" topLeftCell="A1">
      <selection activeCell="D7" sqref="D7"/>
    </sheetView>
  </sheetViews>
  <sheetFormatPr defaultColWidth="9.00390625" defaultRowHeight="13.5"/>
  <cols>
    <col min="1" max="5" width="11.75390625" style="2" customWidth="1"/>
    <col min="6" max="7" width="11.75390625" style="5" customWidth="1"/>
    <col min="8" max="16384" width="12.125" style="2" customWidth="1"/>
  </cols>
  <sheetData>
    <row r="1" spans="1:7" ht="27.75" customHeight="1">
      <c r="A1" s="1" t="s">
        <v>20</v>
      </c>
      <c r="B1" s="1"/>
      <c r="C1" s="1"/>
      <c r="D1" s="1"/>
      <c r="E1" s="1"/>
      <c r="F1" s="1"/>
      <c r="G1" s="1"/>
    </row>
    <row r="2" spans="6:7" ht="11.25">
      <c r="F2" s="2"/>
      <c r="G2" s="3" t="s">
        <v>30</v>
      </c>
    </row>
    <row r="3" spans="1:7" ht="14.25" customHeight="1">
      <c r="A3" s="6"/>
      <c r="B3" s="6"/>
      <c r="C3" s="6"/>
      <c r="D3" s="6"/>
      <c r="E3" s="6"/>
      <c r="F3" s="6"/>
      <c r="G3" s="6"/>
    </row>
    <row r="4" spans="1:7" ht="14.25" customHeight="1">
      <c r="A4" s="6"/>
      <c r="B4" s="7"/>
      <c r="C4" s="6" t="s">
        <v>27</v>
      </c>
      <c r="D4" s="6"/>
      <c r="E4" s="6"/>
      <c r="F4" s="6"/>
      <c r="G4" s="6"/>
    </row>
    <row r="5" spans="1:7" s="4" customFormat="1" ht="14.25" customHeight="1">
      <c r="A5" s="8"/>
      <c r="B5" s="8"/>
      <c r="C5" s="8"/>
      <c r="D5" s="8"/>
      <c r="E5" s="8"/>
      <c r="F5" s="8"/>
      <c r="G5" s="8"/>
    </row>
    <row r="6" spans="1:7" ht="14.25" customHeight="1">
      <c r="A6" s="6"/>
      <c r="B6" s="6" t="s">
        <v>0</v>
      </c>
      <c r="C6" s="9">
        <v>225</v>
      </c>
      <c r="D6" s="10" t="s">
        <v>22</v>
      </c>
      <c r="F6" s="2"/>
      <c r="G6" s="2"/>
    </row>
    <row r="7" spans="1:7" ht="14.25" customHeight="1">
      <c r="A7" s="6"/>
      <c r="B7" s="6" t="s">
        <v>1</v>
      </c>
      <c r="C7" s="11">
        <v>40</v>
      </c>
      <c r="D7" s="10" t="s">
        <v>23</v>
      </c>
      <c r="F7" s="2"/>
      <c r="G7" s="2"/>
    </row>
    <row r="8" spans="1:7" ht="14.25" customHeight="1">
      <c r="A8" s="6"/>
      <c r="B8" s="6" t="s">
        <v>9</v>
      </c>
      <c r="C8" s="9">
        <v>19</v>
      </c>
      <c r="D8" s="10" t="s">
        <v>24</v>
      </c>
      <c r="E8" s="6"/>
      <c r="F8" s="6"/>
      <c r="G8" s="6"/>
    </row>
    <row r="9" spans="1:7" ht="14.25" customHeight="1">
      <c r="A9" s="6"/>
      <c r="B9" s="6" t="s">
        <v>2</v>
      </c>
      <c r="C9" s="2">
        <f>(25.399*C8)+(C6*C7/100)*2</f>
        <v>662.581</v>
      </c>
      <c r="D9" s="6" t="s">
        <v>21</v>
      </c>
      <c r="E9" s="6"/>
      <c r="F9" s="6"/>
      <c r="G9" s="6"/>
    </row>
    <row r="10" spans="1:7" ht="14.25" customHeight="1">
      <c r="A10" s="6"/>
      <c r="B10" s="6" t="s">
        <v>10</v>
      </c>
      <c r="C10" s="9">
        <v>3.692</v>
      </c>
      <c r="D10" s="10" t="s">
        <v>25</v>
      </c>
      <c r="E10" s="6"/>
      <c r="F10" s="6"/>
      <c r="G10" s="6"/>
    </row>
    <row r="11" spans="1:7" ht="14.25" customHeight="1">
      <c r="A11" s="6"/>
      <c r="D11" s="6"/>
      <c r="E11" s="6"/>
      <c r="F11" s="6"/>
      <c r="G11" s="6"/>
    </row>
    <row r="12" spans="1:7" ht="14.25" customHeight="1">
      <c r="A12" s="12" t="s">
        <v>18</v>
      </c>
      <c r="B12" s="12" t="s">
        <v>17</v>
      </c>
      <c r="C12" s="12" t="s">
        <v>3</v>
      </c>
      <c r="D12" s="12" t="s">
        <v>4</v>
      </c>
      <c r="E12" s="12" t="s">
        <v>5</v>
      </c>
      <c r="F12" s="12" t="s">
        <v>6</v>
      </c>
      <c r="G12" s="12" t="s">
        <v>7</v>
      </c>
    </row>
    <row r="13" spans="1:7" ht="14.25" customHeight="1">
      <c r="A13" s="12" t="s">
        <v>8</v>
      </c>
      <c r="B13" s="13">
        <v>3.6264</v>
      </c>
      <c r="C13" s="13">
        <v>2.2</v>
      </c>
      <c r="D13" s="13">
        <v>1.5412</v>
      </c>
      <c r="E13" s="13">
        <v>1.2132</v>
      </c>
      <c r="F13" s="13">
        <v>1</v>
      </c>
      <c r="G13" s="13">
        <v>0.7674</v>
      </c>
    </row>
    <row r="14" spans="1:7" ht="14.25" customHeight="1">
      <c r="A14" s="6"/>
      <c r="B14" s="6" t="s">
        <v>26</v>
      </c>
      <c r="C14" s="6"/>
      <c r="D14" s="6"/>
      <c r="E14" s="6"/>
      <c r="F14" s="6"/>
      <c r="G14" s="6"/>
    </row>
    <row r="15" spans="1:7" ht="14.25" customHeight="1">
      <c r="A15" s="6"/>
      <c r="B15" s="6"/>
      <c r="C15" s="6"/>
      <c r="D15" s="6"/>
      <c r="E15" s="6"/>
      <c r="F15" s="6"/>
      <c r="G15" s="6"/>
    </row>
    <row r="16" spans="1:7" ht="14.25" customHeight="1">
      <c r="A16" s="14" t="s">
        <v>29</v>
      </c>
      <c r="B16" s="14"/>
      <c r="C16" s="14"/>
      <c r="D16" s="14"/>
      <c r="E16" s="14"/>
      <c r="F16" s="14"/>
      <c r="G16" s="14"/>
    </row>
    <row r="17" spans="1:7" ht="14.25" customHeight="1">
      <c r="A17" s="15" t="s">
        <v>19</v>
      </c>
      <c r="B17" s="15" t="s">
        <v>11</v>
      </c>
      <c r="C17" s="15" t="s">
        <v>12</v>
      </c>
      <c r="D17" s="15" t="s">
        <v>13</v>
      </c>
      <c r="E17" s="15" t="s">
        <v>14</v>
      </c>
      <c r="F17" s="15" t="s">
        <v>15</v>
      </c>
      <c r="G17" s="15" t="s">
        <v>16</v>
      </c>
    </row>
    <row r="18" spans="1:7" ht="14.25" customHeight="1">
      <c r="A18" s="16">
        <v>1000</v>
      </c>
      <c r="B18" s="17">
        <f>A18*60*$C9*3.14/$B13/$C10/1000000</f>
        <v>9.323575201143223</v>
      </c>
      <c r="C18" s="17">
        <f>A18*60*$C9*3.14/$C13/$C10/1000000</f>
        <v>15.368642322466265</v>
      </c>
      <c r="D18" s="17">
        <f>A18*60*$C9*3.14/$D13/$C10/1000000</f>
        <v>21.93810868766272</v>
      </c>
      <c r="E18" s="17">
        <f>A18*60*$C9*3.14/$E13/$C10/1000000</f>
        <v>27.86928215415907</v>
      </c>
      <c r="F18" s="17">
        <f>A18*60*$C9*3.14/$F13/$C10/1000000</f>
        <v>33.81101310942579</v>
      </c>
      <c r="G18" s="17">
        <f>IF(ISERROR(A18*60*$C$9*3.14/$G$13/$C$10/1000000),"",A18*60*$C$9*3.14/$G$13/$C$10/1000000)</f>
        <v>44.0591778856213</v>
      </c>
    </row>
    <row r="19" spans="1:7" ht="14.25" customHeight="1">
      <c r="A19" s="16">
        <v>2000</v>
      </c>
      <c r="B19" s="17">
        <f>A19*60*$C9*3.14/$B13/$C10/1000000</f>
        <v>18.647150402286446</v>
      </c>
      <c r="C19" s="17">
        <f>A19*60*$C9*3.14/$C13/$C10/1000000</f>
        <v>30.73728464493253</v>
      </c>
      <c r="D19" s="17">
        <f>A19*60*$C9*3.14/$D13/$C10/1000000</f>
        <v>43.87621737532544</v>
      </c>
      <c r="E19" s="17">
        <f>A19*60*$C9*3.14/$E13/$C10/1000000</f>
        <v>55.73856430831814</v>
      </c>
      <c r="F19" s="17">
        <f>A19*60*$C9*3.14/$F13/$C10/1000000</f>
        <v>67.62202621885157</v>
      </c>
      <c r="G19" s="17">
        <f aca="true" t="shared" si="0" ref="G19:G27">IF(ISERROR(A19*60*$C$9*3.14/$G$13/$C$10/1000000),"",A19*60*$C$9*3.14/$G$13/$C$10/1000000)</f>
        <v>88.1183557712426</v>
      </c>
    </row>
    <row r="20" spans="1:7" ht="14.25" customHeight="1">
      <c r="A20" s="16">
        <v>3000</v>
      </c>
      <c r="B20" s="17">
        <f>A20*60*$C9*3.14/$B13/$C10/1000000</f>
        <v>27.97072560342967</v>
      </c>
      <c r="C20" s="17">
        <f>A20*60*$C9*3.14/$C13/$C10/1000000</f>
        <v>46.105926967398794</v>
      </c>
      <c r="D20" s="17">
        <f>A20*60*$C9*3.14/$D13/$C10/1000000</f>
        <v>65.81432606298816</v>
      </c>
      <c r="E20" s="17">
        <f>A20*60*$C9*3.14/$E13/$C10/1000000</f>
        <v>83.60784646247721</v>
      </c>
      <c r="F20" s="17">
        <f>A20*60*$C9*3.14/$F13/$C10/1000000</f>
        <v>101.43303932827735</v>
      </c>
      <c r="G20" s="17">
        <f t="shared" si="0"/>
        <v>132.1775336568639</v>
      </c>
    </row>
    <row r="21" spans="1:7" ht="14.25" customHeight="1">
      <c r="A21" s="16">
        <v>4000</v>
      </c>
      <c r="B21" s="17">
        <f>A21*60*$C9*3.14/$B13/$C10/1000000</f>
        <v>37.29430080457289</v>
      </c>
      <c r="C21" s="17">
        <f>A21*60*$C9*3.14/$C13/$C10/1000000</f>
        <v>61.47456928986506</v>
      </c>
      <c r="D21" s="17">
        <f>A21*60*$C9*3.14/$D13/$C10/1000000</f>
        <v>87.75243475065088</v>
      </c>
      <c r="E21" s="17">
        <f>A21*60*$C9*3.14/$E13/$C10/1000000</f>
        <v>111.47712861663628</v>
      </c>
      <c r="F21" s="17">
        <f>A21*60*$C9*3.14/$F13/$C10/1000000</f>
        <v>135.24405243770315</v>
      </c>
      <c r="G21" s="17">
        <f t="shared" si="0"/>
        <v>176.2367115424852</v>
      </c>
    </row>
    <row r="22" spans="1:7" ht="14.25" customHeight="1">
      <c r="A22" s="16">
        <v>5000</v>
      </c>
      <c r="B22" s="17">
        <f>A22*60*$C9*3.14/$B13/$C10/1000000</f>
        <v>46.61787600571612</v>
      </c>
      <c r="C22" s="17">
        <f>A22*60*$C9*3.14/$C13/$C10/1000000</f>
        <v>76.84321161233132</v>
      </c>
      <c r="D22" s="17">
        <f>A22*60*$C9*3.14/$D13/$C10/1000000</f>
        <v>109.6905434383136</v>
      </c>
      <c r="E22" s="17">
        <f>A22*60*$C9*3.14/$E13/$C10/1000000</f>
        <v>139.34641077079536</v>
      </c>
      <c r="F22" s="17">
        <f>A22*60*$C9*3.14/$F13/$C10/1000000</f>
        <v>169.05506554712892</v>
      </c>
      <c r="G22" s="17">
        <f t="shared" si="0"/>
        <v>220.29588942810648</v>
      </c>
    </row>
    <row r="23" spans="1:7" ht="14.25" customHeight="1">
      <c r="A23" s="16">
        <v>6000</v>
      </c>
      <c r="B23" s="17">
        <f>A23*60*$C9*3.14/$B13/$C10/1000000</f>
        <v>55.94145120685934</v>
      </c>
      <c r="C23" s="17">
        <f>A23*60*$C9*3.14/$C13/$C10/1000000</f>
        <v>92.21185393479759</v>
      </c>
      <c r="D23" s="17">
        <f>A23*60*$C9*3.14/$D13/$C10/1000000</f>
        <v>131.62865212597632</v>
      </c>
      <c r="E23" s="17">
        <f>A23*60*$C9*3.14/$E13/$C10/1000000</f>
        <v>167.21569292495442</v>
      </c>
      <c r="F23" s="17">
        <f>A23*60*$C9*3.14/$F13/$C10/1000000</f>
        <v>202.8660786565547</v>
      </c>
      <c r="G23" s="17">
        <f t="shared" si="0"/>
        <v>264.3550673137278</v>
      </c>
    </row>
    <row r="24" spans="1:7" ht="14.25" customHeight="1">
      <c r="A24" s="16">
        <v>7000</v>
      </c>
      <c r="B24" s="17">
        <f>A24*60*$C9*3.14/$B13/$C10/1000000</f>
        <v>65.26502640800257</v>
      </c>
      <c r="C24" s="17">
        <f>A24*60*$C9*3.14/$C13/$C10/1000000</f>
        <v>107.58049625726386</v>
      </c>
      <c r="D24" s="17">
        <f>A24*60*$C9*3.14/$D13/$C10/1000000</f>
        <v>153.56676081363906</v>
      </c>
      <c r="E24" s="17">
        <f>A24*60*$C9*3.14/$E13/$C10/1000000</f>
        <v>195.08497507911352</v>
      </c>
      <c r="F24" s="17">
        <f>A24*60*$C9*3.14/$F13/$C10/1000000</f>
        <v>236.67709176598052</v>
      </c>
      <c r="G24" s="17">
        <f t="shared" si="0"/>
        <v>308.4142451993491</v>
      </c>
    </row>
    <row r="25" spans="1:7" ht="14.25" customHeight="1">
      <c r="A25" s="16">
        <v>8000</v>
      </c>
      <c r="B25" s="17">
        <f>A25*60*$C9*3.14/$B13/$C10/1000000</f>
        <v>74.58860160914578</v>
      </c>
      <c r="C25" s="17">
        <f>A25*60*$C9*3.14/$C13/$C10/1000000</f>
        <v>122.94913857973012</v>
      </c>
      <c r="D25" s="17">
        <f>A25*60*$C9*3.14/$D13/$C10/1000000</f>
        <v>175.50486950130176</v>
      </c>
      <c r="E25" s="17">
        <f>A25*60*$C9*3.14/$E13/$C10/1000000</f>
        <v>222.95425723327256</v>
      </c>
      <c r="F25" s="17">
        <f>A25*60*$C9*3.14/$F13/$C10/1000000</f>
        <v>270.4881048754063</v>
      </c>
      <c r="G25" s="17">
        <f t="shared" si="0"/>
        <v>352.4734230849704</v>
      </c>
    </row>
    <row r="26" spans="1:7" ht="14.25" customHeight="1">
      <c r="A26" s="16">
        <v>9000</v>
      </c>
      <c r="B26" s="17">
        <f>A26*60*$C9*3.14/$B13/$C10/1000000</f>
        <v>83.91217681028903</v>
      </c>
      <c r="C26" s="17">
        <f>A26*60*$C9*3.14/$C13/$C10/1000000</f>
        <v>138.3177809021964</v>
      </c>
      <c r="D26" s="17">
        <f>A26*60*$C9*3.14/$D13/$C10/1000000</f>
        <v>197.4429781889645</v>
      </c>
      <c r="E26" s="17">
        <f>A26*60*$C9*3.14/$E13/$C10/1000000</f>
        <v>250.82353938743165</v>
      </c>
      <c r="F26" s="17">
        <f>A26*60*$C9*3.14/$F13/$C10/1000000</f>
        <v>304.2991179848321</v>
      </c>
      <c r="G26" s="17">
        <f t="shared" si="0"/>
        <v>396.5326009705918</v>
      </c>
    </row>
    <row r="27" spans="1:7" ht="14.25" customHeight="1">
      <c r="A27" s="16">
        <v>10000</v>
      </c>
      <c r="B27" s="17">
        <f>A27*60*$C9*3.14/$B13/$C10/1000000</f>
        <v>93.23575201143224</v>
      </c>
      <c r="C27" s="17">
        <f>A27*60*$C9*3.14/$C13/$C10/1000000</f>
        <v>153.68642322466263</v>
      </c>
      <c r="D27" s="17">
        <f>A27*60*$C9*3.14/$D13/$C10/1000000</f>
        <v>219.3810868766272</v>
      </c>
      <c r="E27" s="17">
        <f>A27*60*$C9*3.14/$E13/$C10/1000000</f>
        <v>278.6928215415907</v>
      </c>
      <c r="F27" s="17">
        <f>A27*60*$C9*3.14/$F13/$C10/1000000</f>
        <v>338.11013109425784</v>
      </c>
      <c r="G27" s="17">
        <f t="shared" si="0"/>
        <v>440.59177885621295</v>
      </c>
    </row>
    <row r="28" spans="6:7" ht="14.25" customHeight="1">
      <c r="F28" s="2"/>
      <c r="G28" s="2" t="s">
        <v>28</v>
      </c>
    </row>
    <row r="29" spans="6:7" ht="10.5">
      <c r="F29" s="2"/>
      <c r="G29" s="2"/>
    </row>
    <row r="67" ht="10.5"/>
  </sheetData>
  <sheetProtection sheet="1" objects="1" scenarios="1"/>
  <mergeCells count="2">
    <mergeCell ref="A1:G1"/>
    <mergeCell ref="A16:G16"/>
  </mergeCells>
  <dataValidations count="5">
    <dataValidation type="whole" allowBlank="1" showInputMessage="1" showErrorMessage="1" imeMode="off" sqref="C6">
      <formula1>100</formula1>
      <formula2>500</formula2>
    </dataValidation>
    <dataValidation type="whole" allowBlank="1" showInputMessage="1" showErrorMessage="1" imeMode="off" sqref="C7">
      <formula1>10</formula1>
      <formula2>500</formula2>
    </dataValidation>
    <dataValidation type="whole" allowBlank="1" showInputMessage="1" showErrorMessage="1" imeMode="off" sqref="C8">
      <formula1>2</formula1>
      <formula2>50</formula2>
    </dataValidation>
    <dataValidation allowBlank="1" showInputMessage="1" showErrorMessage="1" imeMode="off" sqref="C10"/>
    <dataValidation type="decimal" allowBlank="1" showInputMessage="1" showErrorMessage="1" imeMode="off" sqref="B13:G13">
      <formula1>0</formula1>
      <formula2>10000</formula2>
    </dataValidation>
  </dataValidation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Eiji</dc:creator>
  <cp:keywords/>
  <dc:description/>
  <cp:lastModifiedBy>Eiji</cp:lastModifiedBy>
  <cp:lastPrinted>2010-02-20T02:29:59Z</cp:lastPrinted>
  <dcterms:created xsi:type="dcterms:W3CDTF">2008-02-29T19:08:03Z</dcterms:created>
  <dcterms:modified xsi:type="dcterms:W3CDTF">2010-02-20T02:42:27Z</dcterms:modified>
  <cp:category/>
  <cp:version/>
  <cp:contentType/>
  <cp:contentStatus/>
</cp:coreProperties>
</file>